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GQ definitivo\MECI 2020\"/>
    </mc:Choice>
  </mc:AlternateContent>
  <xr:revisionPtr revIDLastSave="0" documentId="13_ncr:1_{E082589D-B26A-4FB1-8A01-2294B7A22A76}" xr6:coauthVersionLast="46" xr6:coauthVersionMax="46" xr10:uidLastSave="{00000000-0000-0000-0000-000000000000}"/>
  <bookViews>
    <workbookView xWindow="-120" yWindow="-120" windowWidth="29040" windowHeight="15840" xr2:uid="{94F5D553-D063-420E-B059-510B0245BDA3}"/>
  </bookViews>
  <sheets>
    <sheet name="pormenorizado 2 semest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O31" i="1"/>
  <c r="O29" i="1"/>
  <c r="O27" i="1"/>
  <c r="O25" i="1"/>
</calcChain>
</file>

<file path=xl/sharedStrings.xml><?xml version="1.0" encoding="utf-8"?>
<sst xmlns="http://schemas.openxmlformats.org/spreadsheetml/2006/main" count="41" uniqueCount="35">
  <si>
    <t>Nombre de la Entidad:</t>
  </si>
  <si>
    <t>CONTRALORIA GENERAL DEL QUINDIO</t>
  </si>
  <si>
    <t>Periodo Evaluado:</t>
  </si>
  <si>
    <t xml:space="preserve"> 1 DE JULIO AL 31 DICIEMBRE DE 2020</t>
  </si>
  <si>
    <t>Estado del sistema de Control Interno de la entidad</t>
  </si>
  <si>
    <t>Conclusión general sobre la evaluación del Sistema de Control Interno</t>
  </si>
  <si>
    <t>¿Están todos los componentes operando juntos y de manera integrada? (Si / en proceso / No) (Justifique su respuesta):</t>
  </si>
  <si>
    <t>En proceso</t>
  </si>
  <si>
    <t>¿Es efectivo el sistema de control interno para los objetivos evaluados? (Si/No) (Justifique su respuesta):</t>
  </si>
  <si>
    <t>Si</t>
  </si>
  <si>
    <t>La entidad cuenta dentro de su Sistema de Control Interno, con una institucionalidad (Líneas de defensa)  que le permita la toma de decisiones frente al control (Si/No) (Justifique su respuesta):</t>
  </si>
  <si>
    <t>Componente</t>
  </si>
  <si>
    <t>¿El componente está presente y funcionando?</t>
  </si>
  <si>
    <t>Nivel de Cumplimiento componente</t>
  </si>
  <si>
    <r>
      <rPr>
        <b/>
        <u/>
        <sz val="12"/>
        <color rgb="FFFFFFFF"/>
        <rFont val="Arial"/>
        <family val="2"/>
      </rPr>
      <t xml:space="preserve"> Estado actual:</t>
    </r>
    <r>
      <rPr>
        <b/>
        <sz val="12"/>
        <color rgb="FFFFFFFF"/>
        <rFont val="Arial"/>
        <family val="2"/>
      </rPr>
      <t xml:space="preserve"> Explicacion de las Debilidades y/o Fortalezas</t>
    </r>
  </si>
  <si>
    <t>Nivel de Cumplimiento componente presentado en el informe anterior</t>
  </si>
  <si>
    <t xml:space="preserve">
Estado  del componente presentado en el informe anterior</t>
  </si>
  <si>
    <t xml:space="preserve"> Avance final del componente </t>
  </si>
  <si>
    <t>Ambiente de control</t>
  </si>
  <si>
    <t>Falta de una linea de denuncia interna</t>
  </si>
  <si>
    <t>La denuncia se colocara en la intranet de la nueva pagina web de la entidad</t>
  </si>
  <si>
    <t>Evaluación de riesgos</t>
  </si>
  <si>
    <t>Revisar los controles del proceso de planeación y sus respectivos riesgos.</t>
  </si>
  <si>
    <t>S e revisó el proceso de planeación se estableció un procedimiento transversl para toda la entidad</t>
  </si>
  <si>
    <t>Actividades de control</t>
  </si>
  <si>
    <t>revisar  y ajustar los controles  en los procesos de planeación; talento humano; contratación</t>
  </si>
  <si>
    <t>Información y comunicación</t>
  </si>
  <si>
    <t>Mejorar los canales de comunicaciòn interna a través de una intranet</t>
  </si>
  <si>
    <t xml:space="preserve">Monitoreo </t>
  </si>
  <si>
    <t>Para ejecutar las labores de monitoreo es importante realizar las labores de monitoreo através de un software para verificar los resultados de los procesos misionales y de apoyo</t>
  </si>
  <si>
    <t>El convenio suscrito con la contraloria de Caldas le permitira a la entidad hacer uso de sotware parra monitorear los resutlados del proceso microfiscal. Macrofisca, participación ciudadana y Responsabildiad Fiscal</t>
  </si>
  <si>
    <t>El área de planeación verifico el mapa de riesgos y sus respectivos controles para toda la entidad.</t>
  </si>
  <si>
    <t>la entidad en ejecución del convenio la Universidad Nacional cambio de hosting y modificó la pagina web de la entidad y configuró una intranet para la entidad para ejecución enla vigencia 2021</t>
  </si>
  <si>
    <t>La oficina de control interno en la vigencia anterior  explico a toda entidad la institucionalidad de las lineas de defensa teniendo encuenta que la entidad acogio el modelo integrado de planeación y gestión  y en la dimensión 7 se acogió  el modelo de las tres lineas de defensa; como se modificó el mapa de procesos se actualizó las tres lineas de defensa de la entidad teniendo la reformulación de los procesos misionales microfiscal y macro fiscal  determina un nuevo esquema de lineas de defensa.</t>
  </si>
  <si>
    <t>La Contraloria General del Quindio en el segundo semestre actualizó  el mapa de procesos , y  adicionalmente  actualizó los procedimientos  de todos los procesos misionales y de apoyo conforme al nuevo Decreto 403 de 2020 los cuales estan alojodos en la nueva intranet de la entidad con el objetivo que  todos los funcionarios consultan los diferentes procedimientos y  los apliquen  a las diferentes actividades misionales y de apoyo en ejercicio de la funciones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</si>
</sst>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rgb="FFFFFFFF"/>
      <name val="Arial Narrow"/>
      <family val="2"/>
    </font>
    <font>
      <b/>
      <sz val="24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FFFFFF"/>
      <name val="Arial Narrow"/>
      <family val="2"/>
    </font>
    <font>
      <b/>
      <sz val="18"/>
      <color rgb="FFFFFFFF"/>
      <name val="Arial"/>
      <family val="2"/>
    </font>
    <font>
      <b/>
      <sz val="20"/>
      <color rgb="FF000000"/>
      <name val="Arial"/>
      <family val="2"/>
    </font>
    <font>
      <sz val="2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25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FFFFFF"/>
      <name val="Arial"/>
      <family val="2"/>
    </font>
    <font>
      <b/>
      <u/>
      <sz val="12"/>
      <color rgb="FFFFFFFF"/>
      <name val="Arial"/>
      <family val="2"/>
    </font>
    <font>
      <b/>
      <sz val="10"/>
      <color rgb="FF000000"/>
      <name val="Arial"/>
      <family val="2"/>
    </font>
    <font>
      <sz val="18"/>
      <color rgb="FF000000"/>
      <name val="Arial"/>
      <family val="2"/>
    </font>
    <font>
      <b/>
      <sz val="16"/>
      <color rgb="FF000000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366092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83A343"/>
        <bgColor rgb="FF000000"/>
      </patternFill>
    </fill>
    <fill>
      <patternFill patternType="solid">
        <fgColor rgb="FF60497A"/>
        <bgColor rgb="FF000000"/>
      </patternFill>
    </fill>
    <fill>
      <patternFill patternType="solid">
        <fgColor rgb="FF4F6228"/>
        <bgColor rgb="FF000000"/>
      </patternFill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1829A"/>
      </left>
      <right/>
      <top style="thin">
        <color rgb="FF81829A"/>
      </top>
      <bottom style="thin">
        <color indexed="64"/>
      </bottom>
      <diagonal/>
    </border>
    <border>
      <left/>
      <right/>
      <top style="thin">
        <color rgb="FF81829A"/>
      </top>
      <bottom style="thin">
        <color indexed="64"/>
      </bottom>
      <diagonal/>
    </border>
    <border>
      <left/>
      <right style="thin">
        <color rgb="FF81829A"/>
      </right>
      <top style="thin">
        <color rgb="FF81829A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81829A"/>
      </left>
      <right/>
      <top style="hair">
        <color rgb="FF81829A"/>
      </top>
      <bottom style="hair">
        <color rgb="FF81829A"/>
      </bottom>
      <diagonal/>
    </border>
    <border>
      <left/>
      <right style="hair">
        <color rgb="FF81829A"/>
      </right>
      <top style="hair">
        <color rgb="FF81829A"/>
      </top>
      <bottom style="hair">
        <color rgb="FF81829A"/>
      </bottom>
      <diagonal/>
    </border>
    <border>
      <left style="hair">
        <color rgb="FF81829A"/>
      </left>
      <right style="hair">
        <color rgb="FF81829A"/>
      </right>
      <top style="hair">
        <color rgb="FF81829A"/>
      </top>
      <bottom style="hair">
        <color rgb="FF81829A"/>
      </bottom>
      <diagonal/>
    </border>
    <border>
      <left style="hair">
        <color rgb="FF81829A"/>
      </left>
      <right/>
      <top style="hair">
        <color rgb="FF81829A"/>
      </top>
      <bottom style="thin">
        <color rgb="FF81829A"/>
      </bottom>
      <diagonal/>
    </border>
    <border>
      <left/>
      <right/>
      <top style="hair">
        <color rgb="FF81829A"/>
      </top>
      <bottom style="thin">
        <color rgb="FF81829A"/>
      </bottom>
      <diagonal/>
    </border>
    <border>
      <left/>
      <right style="thin">
        <color rgb="FF81829A"/>
      </right>
      <top style="hair">
        <color rgb="FF81829A"/>
      </top>
      <bottom style="thin">
        <color rgb="FF81829A"/>
      </bottom>
      <diagonal/>
    </border>
    <border>
      <left style="thin">
        <color rgb="FF81829A"/>
      </left>
      <right/>
      <top style="hair">
        <color rgb="FF81829A"/>
      </top>
      <bottom style="thin">
        <color rgb="FF81829A"/>
      </bottom>
      <diagonal/>
    </border>
    <border>
      <left/>
      <right style="hair">
        <color rgb="FF81829A"/>
      </right>
      <top style="hair">
        <color rgb="FF81829A"/>
      </top>
      <bottom style="thin">
        <color rgb="FF81829A"/>
      </bottom>
      <diagonal/>
    </border>
    <border>
      <left style="thin">
        <color rgb="FF81829A"/>
      </left>
      <right style="thin">
        <color rgb="FF81829A"/>
      </right>
      <top style="thin">
        <color rgb="FF81829A"/>
      </top>
      <bottom style="thin">
        <color rgb="FF81829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4" fillId="2" borderId="0" xfId="0" applyFont="1" applyFill="1" applyAlignment="1">
      <alignment horizontal="center"/>
    </xf>
    <xf numFmtId="0" fontId="1" fillId="2" borderId="7" xfId="0" applyFont="1" applyFill="1" applyBorder="1"/>
    <xf numFmtId="0" fontId="2" fillId="3" borderId="6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9" fontId="7" fillId="3" borderId="15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6" fillId="2" borderId="0" xfId="0" applyFont="1" applyFill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1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>
      <alignment horizontal="left" vertical="top" wrapText="1"/>
    </xf>
    <xf numFmtId="0" fontId="13" fillId="2" borderId="0" xfId="0" applyFont="1" applyFill="1" applyAlignment="1">
      <alignment wrapText="1"/>
    </xf>
    <xf numFmtId="0" fontId="6" fillId="4" borderId="2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17" fillId="0" borderId="0" xfId="0" applyFont="1" applyAlignment="1">
      <alignment horizontal="center" wrapText="1"/>
    </xf>
    <xf numFmtId="0" fontId="1" fillId="0" borderId="0" xfId="0" applyFont="1"/>
    <xf numFmtId="0" fontId="1" fillId="0" borderId="30" xfId="0" applyFont="1" applyBorder="1"/>
    <xf numFmtId="0" fontId="6" fillId="5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0" fillId="0" borderId="6" xfId="0" applyFont="1" applyBorder="1" applyAlignment="1" applyProtection="1">
      <alignment horizontal="center" vertical="center"/>
      <protection hidden="1"/>
    </xf>
    <xf numFmtId="9" fontId="10" fillId="0" borderId="0" xfId="0" applyNumberFormat="1" applyFont="1" applyAlignment="1">
      <alignment vertical="center"/>
    </xf>
    <xf numFmtId="9" fontId="18" fillId="6" borderId="6" xfId="0" applyNumberFormat="1" applyFont="1" applyFill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9" fontId="18" fillId="6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9" fontId="10" fillId="0" borderId="6" xfId="0" applyNumberFormat="1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31" xfId="0" applyFont="1" applyBorder="1"/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6" fillId="7" borderId="6" xfId="0" applyFont="1" applyFill="1" applyBorder="1" applyAlignment="1">
      <alignment horizontal="center" vertical="center" wrapText="1"/>
    </xf>
    <xf numFmtId="0" fontId="10" fillId="0" borderId="31" xfId="0" applyFont="1" applyBorder="1" applyAlignment="1" applyProtection="1">
      <alignment vertical="center" wrapText="1"/>
      <protection locked="0"/>
    </xf>
    <xf numFmtId="0" fontId="1" fillId="0" borderId="11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16" fillId="0" borderId="31" xfId="0" applyFont="1" applyBorder="1"/>
    <xf numFmtId="0" fontId="6" fillId="8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/>
    <xf numFmtId="0" fontId="1" fillId="2" borderId="32" xfId="0" applyFont="1" applyFill="1" applyBorder="1"/>
    <xf numFmtId="0" fontId="1" fillId="2" borderId="33" xfId="0" applyFont="1" applyFill="1" applyBorder="1"/>
    <xf numFmtId="0" fontId="1" fillId="2" borderId="34" xfId="0" applyFont="1" applyFill="1" applyBorder="1"/>
    <xf numFmtId="49" fontId="21" fillId="2" borderId="20" xfId="0" applyNumberFormat="1" applyFont="1" applyFill="1" applyBorder="1" applyAlignment="1">
      <alignment horizontal="left" vertical="center" wrapText="1"/>
    </xf>
    <xf numFmtId="49" fontId="21" fillId="2" borderId="21" xfId="0" applyNumberFormat="1" applyFont="1" applyFill="1" applyBorder="1" applyAlignment="1">
      <alignment horizontal="left" vertical="center" wrapText="1"/>
    </xf>
    <xf numFmtId="49" fontId="1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1" fillId="2" borderId="26" xfId="0" applyNumberFormat="1" applyFont="1" applyFill="1" applyBorder="1" applyAlignment="1">
      <alignment horizontal="left" vertical="center" wrapText="1"/>
    </xf>
    <xf numFmtId="49" fontId="21" fillId="2" borderId="27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0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21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167367</xdr:colOff>
      <xdr:row>5</xdr:row>
      <xdr:rowOff>0</xdr:rowOff>
    </xdr:from>
    <xdr:to>
      <xdr:col>4</xdr:col>
      <xdr:colOff>2038350</xdr:colOff>
      <xdr:row>16</xdr:row>
      <xdr:rowOff>77204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349004-B692-49F2-96E4-D9E8D8E5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17" y="1143000"/>
          <a:ext cx="4414158" cy="2134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99AA-2145-412F-B469-00FA35F91228}">
  <dimension ref="B1:V38"/>
  <sheetViews>
    <sheetView tabSelected="1" topLeftCell="D1" workbookViewId="0">
      <selection activeCell="F20" sqref="F20:M20"/>
    </sheetView>
  </sheetViews>
  <sheetFormatPr baseColWidth="10" defaultColWidth="11.42578125" defaultRowHeight="12.75" x14ac:dyDescent="0.2"/>
  <cols>
    <col min="1" max="1" width="3.140625" style="1" customWidth="1"/>
    <col min="2" max="2" width="3.42578125" style="1" customWidth="1"/>
    <col min="3" max="3" width="35.5703125" style="1" customWidth="1"/>
    <col min="4" max="4" width="2.5703125" style="1" customWidth="1"/>
    <col min="5" max="5" width="38.7109375" style="1" customWidth="1"/>
    <col min="6" max="6" width="10.85546875" style="1" customWidth="1"/>
    <col min="7" max="7" width="23.42578125" style="1" customWidth="1"/>
    <col min="8" max="8" width="7.5703125" style="1" customWidth="1"/>
    <col min="9" max="9" width="68.140625" style="1" customWidth="1"/>
    <col min="10" max="10" width="5.85546875" style="1" customWidth="1"/>
    <col min="11" max="11" width="28.140625" style="1" customWidth="1"/>
    <col min="12" max="12" width="4.28515625" style="1" customWidth="1"/>
    <col min="13" max="13" width="78.7109375" style="1" customWidth="1"/>
    <col min="14" max="14" width="5.85546875" style="1" customWidth="1"/>
    <col min="15" max="15" width="24.85546875" style="1" customWidth="1"/>
    <col min="16" max="16" width="7" style="1" customWidth="1"/>
    <col min="17" max="16384" width="11.42578125" style="1"/>
  </cols>
  <sheetData>
    <row r="1" spans="2:16" ht="13.5" thickBot="1" x14ac:dyDescent="0.25"/>
    <row r="2" spans="2:16" ht="13.5" thickTop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ht="16.5" x14ac:dyDescent="0.3">
      <c r="B3" s="5"/>
      <c r="E3" s="72" t="s">
        <v>0</v>
      </c>
      <c r="F3" s="74" t="s">
        <v>1</v>
      </c>
      <c r="G3" s="74"/>
      <c r="H3" s="74"/>
      <c r="I3" s="74"/>
      <c r="J3" s="74"/>
      <c r="K3" s="74"/>
      <c r="L3" s="74"/>
      <c r="M3" s="74"/>
      <c r="N3" s="6"/>
      <c r="O3" s="6"/>
      <c r="P3" s="7"/>
    </row>
    <row r="4" spans="2:16" ht="16.5" x14ac:dyDescent="0.3">
      <c r="B4" s="5"/>
      <c r="E4" s="73"/>
      <c r="F4" s="74"/>
      <c r="G4" s="74"/>
      <c r="H4" s="74"/>
      <c r="I4" s="74"/>
      <c r="J4" s="74"/>
      <c r="K4" s="74"/>
      <c r="L4" s="74"/>
      <c r="M4" s="74"/>
      <c r="N4" s="6"/>
      <c r="O4" s="6"/>
      <c r="P4" s="7"/>
    </row>
    <row r="5" spans="2:16" ht="30" x14ac:dyDescent="0.4">
      <c r="B5" s="5"/>
      <c r="E5" s="8" t="s">
        <v>2</v>
      </c>
      <c r="F5" s="75" t="s">
        <v>3</v>
      </c>
      <c r="G5" s="76"/>
      <c r="H5" s="76"/>
      <c r="I5" s="76"/>
      <c r="J5" s="76"/>
      <c r="K5" s="76"/>
      <c r="L5" s="76"/>
      <c r="M5" s="77"/>
      <c r="N5" s="9"/>
      <c r="O5" s="9"/>
      <c r="P5" s="7"/>
    </row>
    <row r="6" spans="2:16" ht="17.25" thickBot="1" x14ac:dyDescent="0.35">
      <c r="B6" s="5"/>
      <c r="E6" s="10"/>
      <c r="F6" s="9"/>
      <c r="G6" s="9"/>
      <c r="H6" s="9"/>
      <c r="I6" s="9"/>
      <c r="J6" s="9"/>
      <c r="K6" s="9"/>
      <c r="L6" s="9"/>
      <c r="P6" s="7"/>
    </row>
    <row r="7" spans="2:16" ht="27" thickBot="1" x14ac:dyDescent="0.25">
      <c r="B7" s="5"/>
      <c r="I7" s="78" t="s">
        <v>4</v>
      </c>
      <c r="J7" s="79"/>
      <c r="K7" s="80"/>
      <c r="M7" s="11">
        <v>0.70983893557422961</v>
      </c>
      <c r="N7" s="12"/>
      <c r="O7" s="12"/>
      <c r="P7" s="7"/>
    </row>
    <row r="8" spans="2:16" ht="15.75" x14ac:dyDescent="0.25">
      <c r="B8" s="5"/>
      <c r="M8" s="13"/>
      <c r="N8" s="13"/>
      <c r="O8" s="13"/>
      <c r="P8" s="7"/>
    </row>
    <row r="9" spans="2:16" x14ac:dyDescent="0.2">
      <c r="B9" s="5"/>
      <c r="P9" s="7"/>
    </row>
    <row r="10" spans="2:16" x14ac:dyDescent="0.2">
      <c r="B10" s="5"/>
      <c r="P10" s="7"/>
    </row>
    <row r="11" spans="2:16" x14ac:dyDescent="0.2">
      <c r="B11" s="5"/>
      <c r="P11" s="7"/>
    </row>
    <row r="12" spans="2:16" x14ac:dyDescent="0.2">
      <c r="B12" s="5"/>
      <c r="P12" s="7"/>
    </row>
    <row r="13" spans="2:16" x14ac:dyDescent="0.2">
      <c r="B13" s="5"/>
      <c r="P13" s="7"/>
    </row>
    <row r="14" spans="2:16" x14ac:dyDescent="0.2">
      <c r="B14" s="5"/>
      <c r="P14" s="7"/>
    </row>
    <row r="15" spans="2:16" x14ac:dyDescent="0.2">
      <c r="B15" s="5"/>
      <c r="P15" s="7"/>
    </row>
    <row r="16" spans="2:16" x14ac:dyDescent="0.2">
      <c r="B16" s="5"/>
      <c r="P16" s="7"/>
    </row>
    <row r="17" spans="2:22" ht="23.25" x14ac:dyDescent="0.2">
      <c r="B17" s="5"/>
      <c r="C17" s="81" t="s">
        <v>5</v>
      </c>
      <c r="D17" s="82"/>
      <c r="E17" s="82"/>
      <c r="F17" s="82"/>
      <c r="G17" s="82"/>
      <c r="H17" s="82"/>
      <c r="I17" s="82"/>
      <c r="J17" s="82"/>
      <c r="K17" s="82"/>
      <c r="L17" s="82"/>
      <c r="M17" s="83"/>
      <c r="N17" s="14"/>
      <c r="O17" s="14"/>
      <c r="P17" s="7"/>
    </row>
    <row r="18" spans="2:22" ht="15.75" x14ac:dyDescent="0.2">
      <c r="B18" s="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6"/>
      <c r="P18" s="7"/>
    </row>
    <row r="19" spans="2:22" ht="30.75" x14ac:dyDescent="0.2">
      <c r="B19" s="5"/>
      <c r="C19" s="65" t="s">
        <v>6</v>
      </c>
      <c r="D19" s="66"/>
      <c r="E19" s="17" t="s">
        <v>7</v>
      </c>
      <c r="F19" s="84"/>
      <c r="G19" s="68"/>
      <c r="H19" s="68"/>
      <c r="I19" s="68"/>
      <c r="J19" s="68"/>
      <c r="K19" s="68"/>
      <c r="L19" s="68"/>
      <c r="M19" s="69"/>
      <c r="N19" s="18"/>
      <c r="O19" s="18"/>
      <c r="P19" s="7"/>
    </row>
    <row r="20" spans="2:22" ht="90.75" customHeight="1" x14ac:dyDescent="0.2">
      <c r="B20" s="5"/>
      <c r="C20" s="65" t="s">
        <v>8</v>
      </c>
      <c r="D20" s="66"/>
      <c r="E20" s="17" t="s">
        <v>9</v>
      </c>
      <c r="F20" s="67" t="s">
        <v>34</v>
      </c>
      <c r="G20" s="68"/>
      <c r="H20" s="68"/>
      <c r="I20" s="68"/>
      <c r="J20" s="68"/>
      <c r="K20" s="68"/>
      <c r="L20" s="68"/>
      <c r="M20" s="69"/>
      <c r="N20" s="18"/>
      <c r="O20" s="18"/>
      <c r="P20" s="7"/>
    </row>
    <row r="21" spans="2:22" ht="95.25" customHeight="1" x14ac:dyDescent="0.2">
      <c r="B21" s="5"/>
      <c r="C21" s="70" t="s">
        <v>10</v>
      </c>
      <c r="D21" s="71"/>
      <c r="E21" s="17" t="s">
        <v>9</v>
      </c>
      <c r="F21" s="67" t="s">
        <v>33</v>
      </c>
      <c r="G21" s="68"/>
      <c r="H21" s="68"/>
      <c r="I21" s="68"/>
      <c r="J21" s="68"/>
      <c r="K21" s="68"/>
      <c r="L21" s="68"/>
      <c r="M21" s="69"/>
      <c r="N21" s="18"/>
      <c r="O21" s="18"/>
      <c r="P21" s="7"/>
    </row>
    <row r="22" spans="2:22" ht="13.5" thickBot="1" x14ac:dyDescent="0.25">
      <c r="B22" s="5"/>
      <c r="G22" s="19"/>
      <c r="P22" s="7"/>
    </row>
    <row r="23" spans="2:22" ht="63.75" thickBot="1" x14ac:dyDescent="0.25">
      <c r="B23" s="5"/>
      <c r="C23" s="20" t="s">
        <v>11</v>
      </c>
      <c r="D23" s="21"/>
      <c r="E23" s="22" t="s">
        <v>12</v>
      </c>
      <c r="F23" s="21"/>
      <c r="G23" s="22" t="s">
        <v>13</v>
      </c>
      <c r="H23" s="21"/>
      <c r="I23" s="23" t="s">
        <v>14</v>
      </c>
      <c r="J23" s="24"/>
      <c r="K23" s="25" t="s">
        <v>15</v>
      </c>
      <c r="L23" s="24"/>
      <c r="M23" s="26" t="s">
        <v>16</v>
      </c>
      <c r="N23" s="24"/>
      <c r="O23" s="27" t="s">
        <v>17</v>
      </c>
      <c r="P23" s="7"/>
      <c r="Q23" s="28"/>
    </row>
    <row r="24" spans="2:22" ht="23.25" x14ac:dyDescent="0.35">
      <c r="B24" s="5"/>
      <c r="C24" s="29"/>
      <c r="D24" s="30"/>
      <c r="E24" s="30"/>
      <c r="F24" s="30"/>
      <c r="G24" s="30"/>
      <c r="H24" s="30"/>
      <c r="I24" s="31"/>
      <c r="J24" s="30"/>
      <c r="K24" s="31"/>
      <c r="L24" s="30"/>
      <c r="M24" s="30"/>
      <c r="N24" s="30"/>
      <c r="O24" s="30"/>
      <c r="P24" s="7"/>
    </row>
    <row r="25" spans="2:22" ht="31.5" x14ac:dyDescent="0.2">
      <c r="B25" s="5"/>
      <c r="C25" s="32" t="s">
        <v>18</v>
      </c>
      <c r="D25" s="33"/>
      <c r="E25" s="34" t="s">
        <v>9</v>
      </c>
      <c r="F25" s="35"/>
      <c r="G25" s="36">
        <v>0.72916666666666663</v>
      </c>
      <c r="H25" s="35"/>
      <c r="I25" s="37" t="s">
        <v>19</v>
      </c>
      <c r="J25" s="38"/>
      <c r="K25" s="39">
        <v>0.6</v>
      </c>
      <c r="L25" s="40"/>
      <c r="M25" s="41" t="s">
        <v>20</v>
      </c>
      <c r="N25" s="42"/>
      <c r="O25" s="43">
        <f>G25-K25</f>
        <v>0.12916666666666665</v>
      </c>
      <c r="P25" s="44"/>
      <c r="Q25" s="45"/>
      <c r="R25" s="45"/>
      <c r="S25" s="45"/>
      <c r="T25" s="45"/>
      <c r="U25" s="45"/>
      <c r="V25" s="45"/>
    </row>
    <row r="26" spans="2:22" ht="23.25" x14ac:dyDescent="0.35">
      <c r="B26" s="5"/>
      <c r="C26" s="29"/>
      <c r="D26" s="30"/>
      <c r="E26" s="46"/>
      <c r="F26" s="30"/>
      <c r="G26" s="47"/>
      <c r="H26" s="30"/>
      <c r="I26" s="48"/>
      <c r="J26" s="30"/>
      <c r="K26" s="31"/>
      <c r="L26" s="30"/>
      <c r="M26" s="49"/>
      <c r="N26" s="49"/>
      <c r="O26" s="50"/>
      <c r="P26" s="7"/>
    </row>
    <row r="27" spans="2:22" ht="46.5" x14ac:dyDescent="0.2">
      <c r="B27" s="5"/>
      <c r="C27" s="51" t="s">
        <v>21</v>
      </c>
      <c r="D27" s="33"/>
      <c r="E27" s="34" t="s">
        <v>9</v>
      </c>
      <c r="F27" s="30"/>
      <c r="G27" s="36">
        <v>0.61764705882352944</v>
      </c>
      <c r="H27" s="30"/>
      <c r="I27" s="52" t="s">
        <v>22</v>
      </c>
      <c r="J27" s="30"/>
      <c r="K27" s="39">
        <v>0.4</v>
      </c>
      <c r="L27" s="53"/>
      <c r="M27" s="41" t="s">
        <v>23</v>
      </c>
      <c r="N27" s="42"/>
      <c r="O27" s="43">
        <f>G27-K27</f>
        <v>0.21764705882352942</v>
      </c>
      <c r="P27" s="7"/>
    </row>
    <row r="28" spans="2:22" ht="23.25" x14ac:dyDescent="0.35">
      <c r="B28" s="5"/>
      <c r="C28" s="29"/>
      <c r="D28" s="30"/>
      <c r="E28" s="46"/>
      <c r="F28" s="30"/>
      <c r="G28" s="47"/>
      <c r="H28" s="30"/>
      <c r="I28" s="48"/>
      <c r="J28" s="30"/>
      <c r="K28" s="31"/>
      <c r="L28" s="30"/>
      <c r="M28" s="49"/>
      <c r="N28" s="49"/>
      <c r="O28" s="50"/>
      <c r="P28" s="7"/>
    </row>
    <row r="29" spans="2:22" ht="46.5" x14ac:dyDescent="0.2">
      <c r="B29" s="5"/>
      <c r="C29" s="54" t="s">
        <v>24</v>
      </c>
      <c r="D29" s="33"/>
      <c r="E29" s="34" t="s">
        <v>9</v>
      </c>
      <c r="F29" s="30"/>
      <c r="G29" s="36">
        <v>0.66666666666666663</v>
      </c>
      <c r="H29" s="30"/>
      <c r="I29" s="52" t="s">
        <v>25</v>
      </c>
      <c r="J29" s="30"/>
      <c r="K29" s="39">
        <v>0.3</v>
      </c>
      <c r="L29" s="53"/>
      <c r="M29" s="41" t="s">
        <v>31</v>
      </c>
      <c r="N29" s="42"/>
      <c r="O29" s="43">
        <f>G29-K29</f>
        <v>0.36666666666666664</v>
      </c>
      <c r="P29" s="7"/>
    </row>
    <row r="30" spans="2:22" ht="23.25" x14ac:dyDescent="0.35">
      <c r="B30" s="5"/>
      <c r="C30" s="29"/>
      <c r="D30" s="30"/>
      <c r="E30" s="46"/>
      <c r="F30" s="30"/>
      <c r="G30" s="47"/>
      <c r="H30" s="30"/>
      <c r="I30" s="55"/>
      <c r="J30" s="30"/>
      <c r="K30" s="31"/>
      <c r="L30" s="30"/>
      <c r="M30" s="49"/>
      <c r="N30" s="49"/>
      <c r="O30" s="50"/>
      <c r="P30" s="7"/>
    </row>
    <row r="31" spans="2:22" ht="47.25" x14ac:dyDescent="0.2">
      <c r="B31" s="5"/>
      <c r="C31" s="56" t="s">
        <v>26</v>
      </c>
      <c r="D31" s="33"/>
      <c r="E31" s="34" t="s">
        <v>9</v>
      </c>
      <c r="F31" s="30"/>
      <c r="G31" s="36">
        <v>0.6785714285714286</v>
      </c>
      <c r="H31" s="30"/>
      <c r="I31" s="52" t="s">
        <v>27</v>
      </c>
      <c r="J31" s="30"/>
      <c r="K31" s="39">
        <v>0.5</v>
      </c>
      <c r="L31" s="53"/>
      <c r="M31" s="41" t="s">
        <v>32</v>
      </c>
      <c r="N31" s="42"/>
      <c r="O31" s="43">
        <f>G31-K31</f>
        <v>0.1785714285714286</v>
      </c>
      <c r="P31" s="7"/>
    </row>
    <row r="32" spans="2:22" ht="23.25" x14ac:dyDescent="0.35">
      <c r="B32" s="5"/>
      <c r="C32" s="29"/>
      <c r="D32" s="30"/>
      <c r="E32" s="46"/>
      <c r="F32" s="30"/>
      <c r="G32" s="47"/>
      <c r="H32" s="30"/>
      <c r="I32" s="48"/>
      <c r="J32" s="30"/>
      <c r="K32" s="31"/>
      <c r="L32" s="30"/>
      <c r="M32" s="49"/>
      <c r="N32" s="49"/>
      <c r="O32" s="50"/>
      <c r="P32" s="7"/>
    </row>
    <row r="33" spans="2:16" ht="63" x14ac:dyDescent="0.2">
      <c r="B33" s="5"/>
      <c r="C33" s="57" t="s">
        <v>28</v>
      </c>
      <c r="D33" s="33"/>
      <c r="E33" s="34" t="s">
        <v>9</v>
      </c>
      <c r="F33" s="30"/>
      <c r="G33" s="36">
        <v>0.8571428571428571</v>
      </c>
      <c r="H33" s="30"/>
      <c r="I33" s="52" t="s">
        <v>29</v>
      </c>
      <c r="J33" s="30"/>
      <c r="K33" s="39">
        <v>0.7</v>
      </c>
      <c r="L33" s="53"/>
      <c r="M33" s="41" t="s">
        <v>30</v>
      </c>
      <c r="N33" s="42"/>
      <c r="O33" s="43">
        <f>G33-K33</f>
        <v>0.15714285714285714</v>
      </c>
      <c r="P33" s="7"/>
    </row>
    <row r="34" spans="2:16" ht="15.75" x14ac:dyDescent="0.2">
      <c r="B34" s="5"/>
      <c r="C34" s="58"/>
      <c r="D34" s="58"/>
      <c r="E34" s="16"/>
      <c r="M34" s="59"/>
      <c r="N34" s="59"/>
      <c r="O34" s="59"/>
      <c r="P34" s="7"/>
    </row>
    <row r="35" spans="2:16" ht="15.75" x14ac:dyDescent="0.2">
      <c r="B35" s="5"/>
      <c r="C35" s="60"/>
      <c r="D35" s="58"/>
      <c r="E35" s="16"/>
      <c r="M35" s="59"/>
      <c r="N35" s="59"/>
      <c r="O35" s="59"/>
      <c r="P35" s="7"/>
    </row>
    <row r="36" spans="2:16" x14ac:dyDescent="0.2">
      <c r="B36" s="5"/>
      <c r="C36" s="61"/>
      <c r="P36" s="7"/>
    </row>
    <row r="37" spans="2:16" ht="13.5" thickBot="1" x14ac:dyDescent="0.25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4"/>
    </row>
    <row r="38" spans="2:16" ht="13.5" thickTop="1" x14ac:dyDescent="0.2"/>
  </sheetData>
  <sheetProtection algorithmName="SHA-512" hashValue="IFBdwPTBe4DF6xFZFDX6krUGUrgBZHg3F0KGkGySm2vj22UP2oIAHC/uZ+MfybFUWRWps2K7gSWNPctNV5kRig==" saltValue="DEuGG2WPbtaF6TGTy8nzqA==" spinCount="100000" sheet="1" formatCells="0" formatColumns="0" formatRows="0" insertColumns="0" insertRows="0" insertHyperlinks="0" deleteColumns="0"/>
  <mergeCells count="11">
    <mergeCell ref="C20:D20"/>
    <mergeCell ref="F20:M20"/>
    <mergeCell ref="C21:D21"/>
    <mergeCell ref="F21:M21"/>
    <mergeCell ref="E3:E4"/>
    <mergeCell ref="F3:M4"/>
    <mergeCell ref="F5:M5"/>
    <mergeCell ref="I7:K7"/>
    <mergeCell ref="C17:M17"/>
    <mergeCell ref="C19:D19"/>
    <mergeCell ref="F19:M19"/>
  </mergeCells>
  <conditionalFormatting sqref="G25 G27 G29 G31 G33">
    <cfRule type="cellIs" dxfId="20" priority="20" operator="between">
      <formula>0.76</formula>
      <formula>1</formula>
    </cfRule>
    <cfRule type="cellIs" dxfId="19" priority="21" operator="between">
      <formula>0.51</formula>
      <formula>0.75</formula>
    </cfRule>
    <cfRule type="cellIs" dxfId="18" priority="22" operator="between">
      <formula>0.26</formula>
      <formula>0.5</formula>
    </cfRule>
  </conditionalFormatting>
  <conditionalFormatting sqref="M7">
    <cfRule type="cellIs" priority="16" operator="between">
      <formula>0.76</formula>
      <formula>1</formula>
    </cfRule>
    <cfRule type="cellIs" dxfId="17" priority="17" operator="between">
      <formula>0.51</formula>
      <formula>0.75</formula>
    </cfRule>
    <cfRule type="cellIs" dxfId="16" priority="18" operator="between">
      <formula>0.26</formula>
      <formula>0.5</formula>
    </cfRule>
    <cfRule type="cellIs" dxfId="15" priority="19" operator="between">
      <formula>0</formula>
      <formula>0.25</formula>
    </cfRule>
  </conditionalFormatting>
  <conditionalFormatting sqref="K25">
    <cfRule type="cellIs" dxfId="14" priority="13" operator="between">
      <formula>0.76</formula>
      <formula>1</formula>
    </cfRule>
    <cfRule type="cellIs" dxfId="13" priority="14" operator="between">
      <formula>0.51</formula>
      <formula>0.75</formula>
    </cfRule>
    <cfRule type="cellIs" dxfId="12" priority="15" operator="between">
      <formula>0.26</formula>
      <formula>0.5</formula>
    </cfRule>
  </conditionalFormatting>
  <conditionalFormatting sqref="K27">
    <cfRule type="cellIs" dxfId="11" priority="10" operator="between">
      <formula>0.76</formula>
      <formula>1</formula>
    </cfRule>
    <cfRule type="cellIs" dxfId="10" priority="11" operator="between">
      <formula>0.51</formula>
      <formula>0.75</formula>
    </cfRule>
    <cfRule type="cellIs" dxfId="9" priority="12" operator="between">
      <formula>0.26</formula>
      <formula>0.5</formula>
    </cfRule>
  </conditionalFormatting>
  <conditionalFormatting sqref="K29">
    <cfRule type="cellIs" dxfId="8" priority="7" operator="between">
      <formula>0.76</formula>
      <formula>1</formula>
    </cfRule>
    <cfRule type="cellIs" dxfId="7" priority="8" operator="between">
      <formula>0.51</formula>
      <formula>0.75</formula>
    </cfRule>
    <cfRule type="cellIs" dxfId="6" priority="9" operator="between">
      <formula>0.26</formula>
      <formula>0.5</formula>
    </cfRule>
  </conditionalFormatting>
  <conditionalFormatting sqref="K31">
    <cfRule type="cellIs" dxfId="5" priority="4" operator="between">
      <formula>0.76</formula>
      <formula>1</formula>
    </cfRule>
    <cfRule type="cellIs" dxfId="4" priority="5" operator="between">
      <formula>0.51</formula>
      <formula>0.75</formula>
    </cfRule>
    <cfRule type="cellIs" dxfId="3" priority="6" operator="between">
      <formula>0.26</formula>
      <formula>0.5</formula>
    </cfRule>
  </conditionalFormatting>
  <conditionalFormatting sqref="K33">
    <cfRule type="cellIs" dxfId="2" priority="1" operator="between">
      <formula>0.76</formula>
      <formula>1</formula>
    </cfRule>
    <cfRule type="cellIs" dxfId="1" priority="2" operator="between">
      <formula>0.51</formula>
      <formula>0.75</formula>
    </cfRule>
    <cfRule type="cellIs" dxfId="0" priority="3" operator="between">
      <formula>0.26</formula>
      <formula>0.5</formula>
    </cfRule>
  </conditionalFormatting>
  <dataValidations count="4">
    <dataValidation type="list" allowBlank="1" showInputMessage="1" showErrorMessage="1" sqref="E19" xr:uid="{A8A971B2-FD15-4F28-B5F2-7FEEC411E286}">
      <formula1>"Si,No,En proceso"</formula1>
    </dataValidation>
    <dataValidation type="list" allowBlank="1" showInputMessage="1" showErrorMessage="1" sqref="N20:O20 E20:E21" xr:uid="{D88D0356-D6EA-4F9D-99BC-42B42DD2485D}">
      <formula1>"Si, No"</formula1>
    </dataValidation>
    <dataValidation type="list" allowBlank="1" showInputMessage="1" showErrorMessage="1" sqref="N19:O19" xr:uid="{D68BA220-27F3-47C1-978A-1305B495FA9D}">
      <formula1>"Si,No"</formula1>
    </dataValidation>
    <dataValidation allowBlank="1" showInputMessage="1" showErrorMessage="1" prompt="Celda formulada, información proveniente de la pestaña de deficiencias." sqref="E23" xr:uid="{7B7820F4-C463-40F6-A70E-EF54F931D51D}"/>
  </dataValidations>
  <pageMargins left="0.7" right="0.7" top="0.75" bottom="0.75" header="0.3" footer="0.3"/>
  <pageSetup paperSize="9" orientation="portrait" horizontalDpi="0" verticalDpi="0" r:id="rId1"/>
  <ignoredErrors>
    <ignoredError sqref="O25 O27 O29 O31 O3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pormenorizado 2 semestre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2021-02-01T17:49:59Z</dcterms:created>
  <dcterms:modified xsi:type="dcterms:W3CDTF">2021-02-01T20:29:59Z</dcterms:modified>
</cp:coreProperties>
</file>